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▲\업무추진비 내역 정리\2021년\"/>
    </mc:Choice>
  </mc:AlternateContent>
  <bookViews>
    <workbookView xWindow="-480" yWindow="-120" windowWidth="15360" windowHeight="8835"/>
  </bookViews>
  <sheets>
    <sheet name="부서 업무추진비 집행 내역" sheetId="5" r:id="rId1"/>
    <sheet name="4월" sheetId="6" r:id="rId2"/>
  </sheets>
  <definedNames>
    <definedName name="_xlnm._FilterDatabase" localSheetId="1" hidden="1">'4월'!#REF!</definedName>
    <definedName name="_xlnm.Print_Area" localSheetId="0">'부서 업무추진비 집행 내역'!$A$1:$K$33</definedName>
  </definedNames>
  <calcPr calcId="162913"/>
</workbook>
</file>

<file path=xl/calcChain.xml><?xml version="1.0" encoding="utf-8"?>
<calcChain xmlns="http://schemas.openxmlformats.org/spreadsheetml/2006/main">
  <c r="H7" i="5" l="1"/>
  <c r="B13" i="5" l="1"/>
  <c r="E14" i="6" l="1"/>
  <c r="E11" i="6"/>
  <c r="E7" i="6" l="1"/>
  <c r="D13" i="5" l="1"/>
  <c r="F13" i="5"/>
  <c r="H13" i="5"/>
  <c r="H32" i="5"/>
  <c r="I32" i="5"/>
  <c r="D32" i="5"/>
  <c r="E32" i="5"/>
  <c r="F32" i="5"/>
  <c r="G32" i="5"/>
  <c r="C32" i="5"/>
  <c r="B32" i="5"/>
  <c r="J7" i="5"/>
  <c r="E4" i="6" l="1"/>
  <c r="I11" i="6" s="1"/>
  <c r="I7" i="6" l="1"/>
  <c r="I14" i="6"/>
  <c r="I4" i="6" l="1"/>
</calcChain>
</file>

<file path=xl/sharedStrings.xml><?xml version="1.0" encoding="utf-8"?>
<sst xmlns="http://schemas.openxmlformats.org/spreadsheetml/2006/main" count="72" uniqueCount="58">
  <si>
    <t>3월</t>
  </si>
  <si>
    <t>4월</t>
  </si>
  <si>
    <t>5월</t>
  </si>
  <si>
    <t>6월</t>
  </si>
  <si>
    <t>7월</t>
  </si>
  <si>
    <t>8월</t>
  </si>
  <si>
    <t>9월</t>
  </si>
  <si>
    <t>10월</t>
  </si>
  <si>
    <t>예산액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</si>
  <si>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</si>
  <si>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</si>
  <si>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</si>
  <si>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</si>
  <si>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</si>
  <si>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</si>
  <si>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</si>
  <si>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</si>
  <si>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</si>
  <si>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</si>
  <si>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</si>
  <si>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</si>
  <si>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</si>
  <si>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</si>
  <si>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</si>
  <si>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</si>
  <si>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</si>
  <si>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</si>
  <si>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</si>
  <si>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</si>
  <si>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</si>
  <si>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</si>
  <si>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</si>
  <si>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</si>
  <si>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</si>
  <si>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</si>
  <si>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</si>
  <si>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</si>
  <si>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</si>
  <si>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</si>
  <si>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위문, 격려 및
구성원 사기 진작 등</t>
    <phoneticPr fontId="2" type="noConversion"/>
  </si>
  <si>
    <t>금액(원)</t>
    <phoneticPr fontId="2" type="noConversion"/>
  </si>
  <si>
    <t>비율(%)</t>
    <phoneticPr fontId="2" type="noConversion"/>
  </si>
  <si>
    <t>소                   계(건)</t>
    <phoneticPr fontId="2" type="noConversion"/>
  </si>
  <si>
    <t>(단위: 천원)</t>
    <phoneticPr fontId="2" type="noConversion"/>
  </si>
  <si>
    <t>합계</t>
    <phoneticPr fontId="2" type="noConversion"/>
  </si>
  <si>
    <t>(단위: 원)</t>
    <phoneticPr fontId="2" type="noConversion"/>
  </si>
  <si>
    <t>법인카드</t>
    <phoneticPr fontId="2" type="noConversion"/>
  </si>
  <si>
    <t>집행</t>
    <phoneticPr fontId="2" type="noConversion"/>
  </si>
  <si>
    <t>소                   계(1건)</t>
    <phoneticPr fontId="2" type="noConversion"/>
  </si>
  <si>
    <t>합                   계(1건)</t>
    <phoneticPr fontId="2" type="noConversion"/>
  </si>
  <si>
    <t>2021년 4월 (미래산업융합대학) 업무추진비 집행 내역</t>
    <phoneticPr fontId="2" type="noConversion"/>
  </si>
  <si>
    <t>2021년 4월 (미래산업융합대학) 업무추진비 세부 집행 내역</t>
    <phoneticPr fontId="2" type="noConversion"/>
  </si>
  <si>
    <t>(기간 : 2021.04.01.~04.30.)</t>
    <phoneticPr fontId="2" type="noConversion"/>
  </si>
  <si>
    <t>2021학년도 기계소재융합시스템공학과 신입생 간담회 개최_(04/08)</t>
    <phoneticPr fontId="2" type="noConversion"/>
  </si>
  <si>
    <t>연향반상</t>
    <phoneticPr fontId="2" type="noConversion"/>
  </si>
  <si>
    <t>학과장 외 11명</t>
    <phoneticPr fontId="2" type="noConversion"/>
  </si>
  <si>
    <t>042)477-5000</t>
    <phoneticPr fontId="2" type="noConversion"/>
  </si>
  <si>
    <t>집행 내역(예산액 : 14,870)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</si>
</sst>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b/>
      <i/>
      <sz val="10"/>
      <name val="맑은 고딕"/>
      <family val="3"/>
      <charset val="129"/>
      <scheme val="minor"/>
    </font>
    <font>
      <i/>
      <sz val="10"/>
      <name val="굴림"/>
      <family val="3"/>
      <charset val="129"/>
    </font>
    <font>
      <b/>
      <sz val="2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/>
    <xf numFmtId="0" fontId="12" fillId="0" borderId="0"/>
    <xf numFmtId="0" fontId="10" fillId="0" borderId="0"/>
    <xf numFmtId="0" fontId="11" fillId="0" borderId="0"/>
    <xf numFmtId="0" fontId="17" fillId="0" borderId="0"/>
    <xf numFmtId="0" fontId="18" fillId="0" borderId="0">
      <alignment vertical="center"/>
    </xf>
    <xf numFmtId="0" fontId="9" fillId="0" borderId="0"/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indent="1"/>
    </xf>
    <xf numFmtId="10" fontId="4" fillId="0" borderId="0" xfId="0" applyNumberFormat="1" applyFont="1">
      <alignment vertical="center"/>
    </xf>
    <xf numFmtId="0" fontId="8" fillId="0" borderId="0" xfId="0" applyFont="1">
      <alignment vertical="center"/>
    </xf>
    <xf numFmtId="41" fontId="6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6" fillId="0" borderId="1" xfId="0" applyNumberFormat="1" applyFont="1" applyFill="1" applyBorder="1" applyAlignment="1">
      <alignment vertical="center"/>
    </xf>
    <xf numFmtId="3" fontId="15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14" fontId="18" fillId="0" borderId="1" xfId="0" applyNumberFormat="1" applyFont="1" applyBorder="1" applyAlignment="1">
      <alignment horizontal="center" vertical="center" shrinkToFit="1"/>
    </xf>
    <xf numFmtId="0" fontId="18" fillId="0" borderId="1" xfId="8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41" fontId="13" fillId="2" borderId="1" xfId="2" applyFont="1" applyFill="1" applyBorder="1" applyAlignment="1">
      <alignment horizontal="center" vertical="center"/>
    </xf>
    <xf numFmtId="41" fontId="13" fillId="2" borderId="1" xfId="2" applyFont="1" applyFill="1" applyBorder="1" applyAlignment="1">
      <alignment horizontal="right" vertical="center"/>
    </xf>
    <xf numFmtId="41" fontId="16" fillId="0" borderId="1" xfId="2" applyFont="1" applyFill="1" applyBorder="1" applyAlignment="1">
      <alignment horizontal="right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right" vertical="center"/>
    </xf>
    <xf numFmtId="10" fontId="14" fillId="3" borderId="1" xfId="0" applyNumberFormat="1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1" fontId="14" fillId="3" borderId="1" xfId="2" applyFont="1" applyFill="1" applyBorder="1" applyAlignment="1">
      <alignment horizontal="center" vertical="center" shrinkToFit="1"/>
    </xf>
    <xf numFmtId="41" fontId="20" fillId="3" borderId="1" xfId="2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1" fontId="16" fillId="3" borderId="1" xfId="2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4" fillId="4" borderId="1" xfId="0" applyFont="1" applyFill="1" applyBorder="1" applyAlignment="1">
      <alignment horizontal="center" vertical="center"/>
    </xf>
    <xf numFmtId="41" fontId="14" fillId="4" borderId="1" xfId="2" applyFont="1" applyFill="1" applyBorder="1" applyAlignment="1">
      <alignment horizontal="right" vertical="center"/>
    </xf>
    <xf numFmtId="41" fontId="14" fillId="4" borderId="1" xfId="2" applyFont="1" applyFill="1" applyBorder="1" applyAlignment="1">
      <alignment horizontal="center" vertical="center"/>
    </xf>
    <xf numFmtId="10" fontId="1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41" fontId="13" fillId="2" borderId="1" xfId="2" applyFont="1" applyFill="1" applyBorder="1" applyAlignment="1">
      <alignment horizontal="center" vertical="center" shrinkToFit="1"/>
    </xf>
    <xf numFmtId="0" fontId="18" fillId="0" borderId="12" xfId="8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shrinkToFit="1"/>
    </xf>
    <xf numFmtId="41" fontId="13" fillId="0" borderId="1" xfId="2" applyFont="1" applyBorder="1">
      <alignment vertical="center"/>
    </xf>
    <xf numFmtId="0" fontId="13" fillId="0" borderId="1" xfId="0" applyFont="1" applyBorder="1" applyAlignment="1">
      <alignment horizontal="center" vertical="center" shrinkToFit="1"/>
    </xf>
    <xf numFmtId="41" fontId="13" fillId="2" borderId="12" xfId="2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>
      <alignment vertical="center"/>
    </xf>
    <xf numFmtId="41" fontId="13" fillId="0" borderId="1" xfId="0" applyNumberFormat="1" applyFont="1" applyBorder="1">
      <alignment vertical="center"/>
    </xf>
    <xf numFmtId="0" fontId="14" fillId="0" borderId="1" xfId="0" applyFont="1" applyFill="1" applyBorder="1" applyAlignment="1">
      <alignment horizontal="center" vertical="center" shrinkToFit="1"/>
    </xf>
    <xf numFmtId="41" fontId="14" fillId="0" borderId="1" xfId="2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3" fillId="0" borderId="0" xfId="0" applyFont="1" applyAlignment="1">
      <alignment horizontal="right" vertical="center"/>
    </xf>
    <xf numFmtId="14" fontId="13" fillId="0" borderId="1" xfId="0" applyNumberFormat="1" applyFont="1" applyBorder="1" applyAlignment="1">
      <alignment horizontal="center" vertical="center" shrinkToFit="1"/>
    </xf>
    <xf numFmtId="0" fontId="13" fillId="0" borderId="1" xfId="8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>
      <alignment vertical="center"/>
    </xf>
    <xf numFmtId="41" fontId="13" fillId="0" borderId="7" xfId="2" applyFont="1" applyBorder="1" applyAlignment="1">
      <alignment horizontal="center" vertical="center"/>
    </xf>
    <xf numFmtId="41" fontId="13" fillId="0" borderId="9" xfId="2" applyFont="1" applyBorder="1" applyAlignment="1">
      <alignment horizontal="center" vertical="center"/>
    </xf>
    <xf numFmtId="41" fontId="13" fillId="0" borderId="1" xfId="2" applyFont="1" applyBorder="1" applyAlignment="1">
      <alignment horizontal="right" vertical="center"/>
    </xf>
    <xf numFmtId="41" fontId="13" fillId="0" borderId="1" xfId="2" applyFont="1" applyBorder="1" applyAlignment="1">
      <alignment horizontal="center" vertical="center"/>
    </xf>
    <xf numFmtId="10" fontId="13" fillId="0" borderId="7" xfId="1" applyNumberFormat="1" applyFont="1" applyBorder="1" applyAlignment="1">
      <alignment horizontal="center" vertical="center"/>
    </xf>
    <xf numFmtId="10" fontId="13" fillId="0" borderId="9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10" fontId="13" fillId="0" borderId="1" xfId="1" applyNumberFormat="1" applyFont="1" applyBorder="1" applyAlignment="1">
      <alignment horizontal="right" vertical="center" wrapText="1" indent="1"/>
    </xf>
    <xf numFmtId="10" fontId="13" fillId="0" borderId="1" xfId="1" applyNumberFormat="1" applyFont="1" applyBorder="1" applyAlignment="1">
      <alignment horizontal="right" vertical="center" indent="1"/>
    </xf>
    <xf numFmtId="41" fontId="13" fillId="0" borderId="1" xfId="2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4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tabSelected="1" zoomScaleNormal="100" workbookViewId="0">
      <selection activeCell="N16" sqref="N16"/>
    </sheetView>
  </sheetViews>
  <sheetFormatPr defaultRowHeight="13.5"/>
  <cols>
    <col min="1" max="1" width="8.3320312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7" customFormat="1" ht="20.25">
      <c r="A4" s="68" t="s">
        <v>21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69" t="s">
        <v>43</v>
      </c>
      <c r="K5" s="69"/>
    </row>
    <row r="6" spans="1:11" ht="26.25" customHeight="1">
      <c r="A6" s="70" t="s">
        <v>8</v>
      </c>
      <c r="B6" s="70"/>
      <c r="C6" s="70"/>
      <c r="D6" s="70" t="s">
        <v>47</v>
      </c>
      <c r="E6" s="70"/>
      <c r="F6" s="71" t="s">
        <v>9</v>
      </c>
      <c r="G6" s="70"/>
      <c r="H6" s="72" t="s">
        <v>22</v>
      </c>
      <c r="I6" s="73"/>
      <c r="J6" s="70" t="s">
        <v>10</v>
      </c>
      <c r="K6" s="70"/>
    </row>
    <row r="7" spans="1:11" ht="26.25" customHeight="1">
      <c r="A7" s="83">
        <v>14870</v>
      </c>
      <c r="B7" s="83"/>
      <c r="C7" s="83"/>
      <c r="D7" s="84">
        <v>240</v>
      </c>
      <c r="E7" s="84"/>
      <c r="F7" s="84">
        <v>714</v>
      </c>
      <c r="G7" s="84"/>
      <c r="H7" s="81">
        <f>A7-F7</f>
        <v>14156</v>
      </c>
      <c r="I7" s="82"/>
      <c r="J7" s="85">
        <f>F7/A7</f>
        <v>4.8016139878950904E-2</v>
      </c>
      <c r="K7" s="86"/>
    </row>
    <row r="8" spans="1:11" ht="16.5">
      <c r="A8" s="13"/>
      <c r="B8" s="13"/>
      <c r="C8" s="13"/>
      <c r="D8" s="13"/>
      <c r="E8" s="13" t="s">
        <v>11</v>
      </c>
      <c r="F8" s="13"/>
      <c r="G8" s="13"/>
      <c r="H8" s="13"/>
      <c r="I8" s="13"/>
      <c r="J8" s="13"/>
      <c r="K8" s="13"/>
    </row>
    <row r="9" spans="1:11" s="7" customFormat="1" ht="20.25">
      <c r="A9" s="68" t="s">
        <v>12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13"/>
      <c r="J10" s="87"/>
      <c r="K10" s="87"/>
    </row>
    <row r="11" spans="1:11" ht="34.5" customHeight="1">
      <c r="A11" s="61" t="s">
        <v>13</v>
      </c>
      <c r="B11" s="77" t="s">
        <v>32</v>
      </c>
      <c r="C11" s="78"/>
      <c r="D11" s="77" t="s">
        <v>33</v>
      </c>
      <c r="E11" s="78"/>
      <c r="F11" s="79" t="s">
        <v>34</v>
      </c>
      <c r="G11" s="80"/>
      <c r="H11" s="77" t="s">
        <v>36</v>
      </c>
      <c r="I11" s="78"/>
      <c r="J11" s="78" t="s">
        <v>37</v>
      </c>
      <c r="K11" s="78"/>
    </row>
    <row r="12" spans="1:11" ht="26.25" customHeight="1">
      <c r="A12" s="15" t="s">
        <v>40</v>
      </c>
      <c r="B12" s="90">
        <v>240</v>
      </c>
      <c r="C12" s="84"/>
      <c r="D12" s="90"/>
      <c r="E12" s="84"/>
      <c r="F12" s="90"/>
      <c r="G12" s="84"/>
      <c r="H12" s="90">
        <v>240</v>
      </c>
      <c r="I12" s="84"/>
      <c r="J12" s="95"/>
      <c r="K12" s="96"/>
    </row>
    <row r="13" spans="1:11" s="8" customFormat="1" ht="26.25" customHeight="1">
      <c r="A13" s="15" t="s">
        <v>41</v>
      </c>
      <c r="B13" s="88">
        <f>B12/$H$12</f>
        <v>1</v>
      </c>
      <c r="C13" s="89"/>
      <c r="D13" s="88">
        <f t="shared" ref="D13" si="0">D12/$H$12</f>
        <v>0</v>
      </c>
      <c r="E13" s="89"/>
      <c r="F13" s="88">
        <f t="shared" ref="F13" si="1">F12/$H$12</f>
        <v>0</v>
      </c>
      <c r="G13" s="89"/>
      <c r="H13" s="88">
        <f t="shared" ref="H13" si="2">H12/$H$12</f>
        <v>1</v>
      </c>
      <c r="I13" s="89"/>
      <c r="J13" s="97"/>
      <c r="K13" s="97"/>
    </row>
    <row r="14" spans="1:11" ht="16.5">
      <c r="A14" s="13"/>
      <c r="B14" s="56"/>
      <c r="C14" s="56"/>
      <c r="D14" s="56"/>
      <c r="E14" s="56"/>
      <c r="F14" s="56"/>
      <c r="G14" s="56"/>
      <c r="H14" s="56"/>
      <c r="I14" s="56"/>
      <c r="J14" s="13"/>
      <c r="K14" s="13"/>
    </row>
    <row r="15" spans="1:11" s="7" customFormat="1" ht="20.25">
      <c r="A15" s="68" t="s">
        <v>15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6.5" customHeight="1">
      <c r="A16" s="13"/>
      <c r="B16" s="13"/>
      <c r="C16" s="13"/>
      <c r="D16" s="13"/>
      <c r="E16" s="13"/>
      <c r="F16" s="13"/>
      <c r="G16" s="13"/>
      <c r="H16" s="13"/>
      <c r="I16" s="13"/>
      <c r="J16" s="69"/>
      <c r="K16" s="69"/>
    </row>
    <row r="17" spans="1:12" ht="27" customHeight="1">
      <c r="A17" s="70" t="s">
        <v>13</v>
      </c>
      <c r="B17" s="72" t="s">
        <v>57</v>
      </c>
      <c r="C17" s="76"/>
      <c r="D17" s="76"/>
      <c r="E17" s="76"/>
      <c r="F17" s="76"/>
      <c r="G17" s="76"/>
      <c r="H17" s="91" t="s">
        <v>25</v>
      </c>
      <c r="I17" s="92"/>
      <c r="J17" s="70" t="s">
        <v>38</v>
      </c>
      <c r="K17" s="70"/>
    </row>
    <row r="18" spans="1:12" ht="33" customHeight="1">
      <c r="A18" s="70"/>
      <c r="B18" s="71" t="s">
        <v>32</v>
      </c>
      <c r="C18" s="70"/>
      <c r="D18" s="71" t="s">
        <v>33</v>
      </c>
      <c r="E18" s="70"/>
      <c r="F18" s="74" t="s">
        <v>39</v>
      </c>
      <c r="G18" s="75"/>
      <c r="H18" s="93"/>
      <c r="I18" s="94"/>
      <c r="J18" s="70"/>
      <c r="K18" s="70"/>
    </row>
    <row r="19" spans="1:12" ht="22.5" customHeight="1">
      <c r="A19" s="70"/>
      <c r="B19" s="15" t="s">
        <v>16</v>
      </c>
      <c r="C19" s="15" t="s">
        <v>14</v>
      </c>
      <c r="D19" s="15" t="s">
        <v>16</v>
      </c>
      <c r="E19" s="15" t="s">
        <v>14</v>
      </c>
      <c r="F19" s="15" t="s">
        <v>16</v>
      </c>
      <c r="G19" s="15" t="s">
        <v>14</v>
      </c>
      <c r="H19" s="15" t="s">
        <v>23</v>
      </c>
      <c r="I19" s="15" t="s">
        <v>24</v>
      </c>
      <c r="J19" s="62"/>
      <c r="K19" s="62"/>
    </row>
    <row r="20" spans="1:12" ht="21" customHeight="1">
      <c r="A20" s="15" t="s">
        <v>0</v>
      </c>
      <c r="B20" s="53">
        <v>1</v>
      </c>
      <c r="C20" s="53">
        <v>474</v>
      </c>
      <c r="D20" s="53"/>
      <c r="E20" s="53"/>
      <c r="F20" s="53"/>
      <c r="G20" s="53"/>
      <c r="H20" s="53">
        <v>1</v>
      </c>
      <c r="I20" s="53">
        <v>474</v>
      </c>
      <c r="J20" s="57"/>
      <c r="K20" s="58"/>
      <c r="L20" s="11"/>
    </row>
    <row r="21" spans="1:12" ht="21" customHeight="1">
      <c r="A21" s="15" t="s">
        <v>1</v>
      </c>
      <c r="B21" s="53">
        <v>1</v>
      </c>
      <c r="C21" s="53">
        <v>240</v>
      </c>
      <c r="D21" s="53"/>
      <c r="E21" s="53"/>
      <c r="F21" s="53"/>
      <c r="G21" s="53"/>
      <c r="H21" s="53">
        <v>1</v>
      </c>
      <c r="I21" s="53">
        <v>240</v>
      </c>
      <c r="J21" s="57"/>
      <c r="K21" s="58"/>
      <c r="L21" s="11"/>
    </row>
    <row r="22" spans="1:12" ht="21" customHeight="1">
      <c r="A22" s="15" t="s">
        <v>2</v>
      </c>
      <c r="B22" s="53"/>
      <c r="C22" s="53"/>
      <c r="D22" s="53"/>
      <c r="E22" s="53"/>
      <c r="F22" s="53"/>
      <c r="G22" s="53"/>
      <c r="H22" s="53"/>
      <c r="I22" s="53"/>
      <c r="J22" s="57"/>
      <c r="K22" s="58"/>
      <c r="L22" s="11"/>
    </row>
    <row r="23" spans="1:12" ht="21" customHeight="1">
      <c r="A23" s="15" t="s">
        <v>3</v>
      </c>
      <c r="B23" s="53"/>
      <c r="C23" s="53"/>
      <c r="D23" s="53"/>
      <c r="E23" s="53"/>
      <c r="F23" s="53"/>
      <c r="G23" s="53"/>
      <c r="H23" s="53"/>
      <c r="I23" s="53"/>
      <c r="J23" s="57"/>
      <c r="K23" s="58"/>
      <c r="L23" s="11"/>
    </row>
    <row r="24" spans="1:12" ht="21" customHeight="1">
      <c r="A24" s="15" t="s">
        <v>4</v>
      </c>
      <c r="B24" s="53"/>
      <c r="C24" s="53"/>
      <c r="D24" s="53"/>
      <c r="E24" s="53"/>
      <c r="F24" s="53"/>
      <c r="G24" s="53"/>
      <c r="H24" s="53"/>
      <c r="I24" s="53"/>
      <c r="J24" s="57"/>
      <c r="K24" s="58"/>
      <c r="L24" s="11"/>
    </row>
    <row r="25" spans="1:12" ht="21" customHeight="1">
      <c r="A25" s="15" t="s">
        <v>5</v>
      </c>
      <c r="B25" s="53"/>
      <c r="C25" s="53"/>
      <c r="D25" s="53"/>
      <c r="E25" s="53"/>
      <c r="F25" s="53"/>
      <c r="G25" s="53"/>
      <c r="H25" s="53"/>
      <c r="I25" s="53"/>
      <c r="J25" s="57"/>
      <c r="K25" s="58"/>
      <c r="L25" s="11"/>
    </row>
    <row r="26" spans="1:12" ht="21" customHeight="1">
      <c r="A26" s="15" t="s">
        <v>6</v>
      </c>
      <c r="B26" s="53"/>
      <c r="C26" s="53"/>
      <c r="D26" s="53"/>
      <c r="E26" s="53"/>
      <c r="F26" s="53"/>
      <c r="G26" s="53"/>
      <c r="H26" s="53"/>
      <c r="I26" s="53"/>
      <c r="J26" s="57"/>
      <c r="K26" s="58"/>
      <c r="L26" s="11"/>
    </row>
    <row r="27" spans="1:12" ht="21" customHeight="1">
      <c r="A27" s="15" t="s">
        <v>7</v>
      </c>
      <c r="B27" s="53"/>
      <c r="C27" s="53"/>
      <c r="D27" s="53"/>
      <c r="E27" s="53"/>
      <c r="F27" s="53"/>
      <c r="G27" s="53"/>
      <c r="H27" s="53"/>
      <c r="I27" s="53"/>
      <c r="J27" s="57"/>
      <c r="K27" s="58"/>
      <c r="L27" s="11"/>
    </row>
    <row r="28" spans="1:12" ht="21" customHeight="1">
      <c r="A28" s="15" t="s">
        <v>19</v>
      </c>
      <c r="B28" s="53"/>
      <c r="C28" s="53"/>
      <c r="D28" s="53"/>
      <c r="E28" s="53"/>
      <c r="F28" s="53"/>
      <c r="G28" s="53"/>
      <c r="H28" s="53"/>
      <c r="I28" s="53"/>
      <c r="J28" s="57"/>
      <c r="K28" s="58"/>
      <c r="L28" s="11"/>
    </row>
    <row r="29" spans="1:12" ht="21" customHeight="1">
      <c r="A29" s="15" t="s">
        <v>20</v>
      </c>
      <c r="B29" s="53"/>
      <c r="C29" s="53"/>
      <c r="D29" s="53"/>
      <c r="E29" s="53"/>
      <c r="F29" s="53"/>
      <c r="G29" s="53"/>
      <c r="H29" s="53"/>
      <c r="I29" s="53"/>
      <c r="J29" s="57"/>
      <c r="K29" s="58"/>
      <c r="L29" s="11"/>
    </row>
    <row r="30" spans="1:12" ht="21" customHeight="1">
      <c r="A30" s="15" t="s">
        <v>17</v>
      </c>
      <c r="B30" s="53"/>
      <c r="C30" s="53"/>
      <c r="D30" s="53"/>
      <c r="E30" s="53"/>
      <c r="F30" s="53"/>
      <c r="G30" s="53"/>
      <c r="H30" s="53"/>
      <c r="I30" s="53"/>
      <c r="J30" s="57"/>
      <c r="K30" s="57"/>
    </row>
    <row r="31" spans="1:12" ht="21" customHeight="1">
      <c r="A31" s="15" t="s">
        <v>18</v>
      </c>
      <c r="B31" s="53"/>
      <c r="C31" s="53"/>
      <c r="D31" s="53"/>
      <c r="E31" s="53"/>
      <c r="F31" s="53"/>
      <c r="G31" s="53"/>
      <c r="H31" s="53"/>
      <c r="I31" s="53"/>
      <c r="J31" s="57"/>
      <c r="K31" s="57"/>
    </row>
    <row r="32" spans="1:12" ht="26.25" customHeight="1">
      <c r="A32" s="59" t="s">
        <v>44</v>
      </c>
      <c r="B32" s="60">
        <f>SUM(B20:B31)</f>
        <v>2</v>
      </c>
      <c r="C32" s="60">
        <f>SUM(C20:C31)</f>
        <v>714</v>
      </c>
      <c r="D32" s="60">
        <f t="shared" ref="D32:G32" si="3">SUM(D20:D31)</f>
        <v>0</v>
      </c>
      <c r="E32" s="60">
        <f t="shared" si="3"/>
        <v>0</v>
      </c>
      <c r="F32" s="60">
        <f t="shared" si="3"/>
        <v>0</v>
      </c>
      <c r="G32" s="60">
        <f t="shared" si="3"/>
        <v>0</v>
      </c>
      <c r="H32" s="60">
        <f t="shared" ref="H32" si="4">SUM(H20:H31)</f>
        <v>2</v>
      </c>
      <c r="I32" s="60">
        <f t="shared" ref="I32" si="5">SUM(I20:I31)</f>
        <v>714</v>
      </c>
      <c r="J32" s="57"/>
      <c r="K32" s="57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4"/>
  <sheetViews>
    <sheetView view="pageBreakPreview" zoomScaleNormal="100" zoomScaleSheetLayoutView="100" workbookViewId="0">
      <selection activeCell="F12" sqref="F12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52.77734375" style="12" customWidth="1"/>
    <col min="5" max="5" width="14" style="2" bestFit="1" customWidth="1"/>
    <col min="6" max="6" width="23.77734375" style="2" customWidth="1"/>
    <col min="7" max="7" width="15.88671875" style="2" customWidth="1"/>
    <col min="8" max="8" width="14.6640625" style="2" bestFit="1" customWidth="1"/>
    <col min="9" max="9" width="9.88671875" style="9" customWidth="1"/>
    <col min="10" max="10" width="7.88671875" style="1" customWidth="1"/>
    <col min="11" max="16384" width="8.88671875" style="1"/>
  </cols>
  <sheetData>
    <row r="1" spans="1:10" s="5" customFormat="1" ht="55.5" customHeigh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1" customHeight="1">
      <c r="A2" s="100" t="s">
        <v>52</v>
      </c>
      <c r="B2" s="100"/>
      <c r="C2" s="13"/>
      <c r="D2" s="14"/>
      <c r="E2" s="87"/>
      <c r="F2" s="87"/>
      <c r="G2" s="87"/>
      <c r="H2" s="87"/>
      <c r="I2" s="87"/>
      <c r="J2" s="63" t="s">
        <v>45</v>
      </c>
    </row>
    <row r="3" spans="1:10" s="10" customFormat="1" ht="24" customHeight="1">
      <c r="A3" s="15" t="s">
        <v>13</v>
      </c>
      <c r="B3" s="15" t="s">
        <v>26</v>
      </c>
      <c r="C3" s="15" t="s">
        <v>13</v>
      </c>
      <c r="D3" s="15" t="s">
        <v>35</v>
      </c>
      <c r="E3" s="16" t="s">
        <v>14</v>
      </c>
      <c r="F3" s="16" t="s">
        <v>27</v>
      </c>
      <c r="G3" s="16" t="s">
        <v>28</v>
      </c>
      <c r="H3" s="16" t="s">
        <v>29</v>
      </c>
      <c r="I3" s="17" t="s">
        <v>30</v>
      </c>
      <c r="J3" s="16" t="s">
        <v>31</v>
      </c>
    </row>
    <row r="4" spans="1:10" s="4" customFormat="1" ht="24" customHeight="1">
      <c r="A4" s="42"/>
      <c r="B4" s="42"/>
      <c r="C4" s="43"/>
      <c r="D4" s="44" t="s">
        <v>49</v>
      </c>
      <c r="E4" s="45">
        <f>E7+E11+E14</f>
        <v>240000</v>
      </c>
      <c r="F4" s="46"/>
      <c r="G4" s="46"/>
      <c r="H4" s="46"/>
      <c r="I4" s="47">
        <f>I7+I11+I14</f>
        <v>1</v>
      </c>
      <c r="J4" s="45"/>
    </row>
    <row r="5" spans="1:10" s="4" customFormat="1" ht="24" customHeight="1">
      <c r="A5" s="101" t="s">
        <v>32</v>
      </c>
      <c r="B5" s="64">
        <v>44294</v>
      </c>
      <c r="C5" s="65" t="s">
        <v>46</v>
      </c>
      <c r="D5" s="29" t="s">
        <v>53</v>
      </c>
      <c r="E5" s="26">
        <v>240000</v>
      </c>
      <c r="F5" s="49" t="s">
        <v>55</v>
      </c>
      <c r="G5" s="66" t="s">
        <v>54</v>
      </c>
      <c r="H5" s="66" t="s">
        <v>56</v>
      </c>
      <c r="I5" s="28"/>
      <c r="J5" s="27"/>
    </row>
    <row r="6" spans="1:10" s="4" customFormat="1" ht="24" customHeight="1">
      <c r="A6" s="102"/>
      <c r="B6" s="64"/>
      <c r="C6" s="65"/>
      <c r="D6" s="29"/>
      <c r="E6" s="26"/>
      <c r="F6" s="49"/>
      <c r="G6" s="66"/>
      <c r="H6" s="66"/>
      <c r="I6" s="28"/>
      <c r="J6" s="27"/>
    </row>
    <row r="7" spans="1:10" s="24" customFormat="1" ht="24" customHeight="1">
      <c r="A7" s="103"/>
      <c r="B7" s="33"/>
      <c r="C7" s="34"/>
      <c r="D7" s="30" t="s">
        <v>48</v>
      </c>
      <c r="E7" s="31">
        <f>SUM(E5:E5)</f>
        <v>240000</v>
      </c>
      <c r="F7" s="35"/>
      <c r="G7" s="35"/>
      <c r="H7" s="35"/>
      <c r="I7" s="32">
        <f>E7/E4</f>
        <v>1</v>
      </c>
      <c r="J7" s="36"/>
    </row>
    <row r="8" spans="1:10" s="4" customFormat="1" ht="24.95" customHeight="1">
      <c r="A8" s="104" t="s">
        <v>33</v>
      </c>
      <c r="B8" s="22"/>
      <c r="C8" s="23"/>
      <c r="D8" s="29"/>
      <c r="E8" s="26"/>
      <c r="F8" s="25"/>
      <c r="G8" s="21"/>
      <c r="H8" s="21"/>
      <c r="I8" s="18"/>
      <c r="J8" s="19"/>
    </row>
    <row r="9" spans="1:10" s="4" customFormat="1" ht="24.95" customHeight="1">
      <c r="A9" s="105"/>
      <c r="B9" s="22"/>
      <c r="C9" s="23"/>
      <c r="D9" s="29"/>
      <c r="E9" s="26"/>
      <c r="F9" s="25"/>
      <c r="G9" s="21"/>
      <c r="H9" s="21"/>
      <c r="I9" s="18"/>
      <c r="J9" s="19"/>
    </row>
    <row r="10" spans="1:10" s="4" customFormat="1" ht="24.95" customHeight="1">
      <c r="A10" s="105"/>
      <c r="B10" s="22"/>
      <c r="C10" s="23"/>
      <c r="D10" s="29"/>
      <c r="E10" s="53"/>
      <c r="F10" s="54"/>
      <c r="G10" s="21"/>
      <c r="H10" s="21"/>
      <c r="I10" s="48"/>
      <c r="J10" s="48"/>
    </row>
    <row r="11" spans="1:10" s="4" customFormat="1" ht="24.95" customHeight="1">
      <c r="A11" s="106"/>
      <c r="B11" s="37"/>
      <c r="C11" s="38"/>
      <c r="D11" s="30" t="s">
        <v>42</v>
      </c>
      <c r="E11" s="31">
        <f>SUM(E8:E10)</f>
        <v>0</v>
      </c>
      <c r="F11" s="35"/>
      <c r="G11" s="35"/>
      <c r="H11" s="35"/>
      <c r="I11" s="32">
        <f>E11/E4</f>
        <v>0</v>
      </c>
      <c r="J11" s="39"/>
    </row>
    <row r="12" spans="1:10" s="4" customFormat="1" ht="24.95" customHeight="1">
      <c r="A12" s="98" t="s">
        <v>39</v>
      </c>
      <c r="B12" s="22"/>
      <c r="C12" s="50"/>
      <c r="D12" s="20"/>
      <c r="E12" s="51"/>
      <c r="F12" s="55"/>
      <c r="G12" s="52"/>
      <c r="H12" s="52"/>
      <c r="I12" s="28"/>
      <c r="J12" s="27"/>
    </row>
    <row r="13" spans="1:10" s="4" customFormat="1" ht="24.95" customHeight="1">
      <c r="A13" s="98"/>
      <c r="B13" s="22"/>
      <c r="C13" s="50"/>
      <c r="D13" s="20"/>
      <c r="E13" s="51"/>
      <c r="F13" s="55"/>
      <c r="G13" s="52"/>
      <c r="H13" s="52"/>
      <c r="I13" s="28"/>
      <c r="J13" s="27"/>
    </row>
    <row r="14" spans="1:10" s="4" customFormat="1" ht="24.95" customHeight="1">
      <c r="A14" s="98"/>
      <c r="B14" s="37"/>
      <c r="C14" s="40"/>
      <c r="D14" s="30" t="s">
        <v>42</v>
      </c>
      <c r="E14" s="31">
        <f>SUM(E12:E13)</f>
        <v>0</v>
      </c>
      <c r="F14" s="35"/>
      <c r="G14" s="35"/>
      <c r="H14" s="35"/>
      <c r="I14" s="32">
        <f>E14/E4</f>
        <v>0</v>
      </c>
      <c r="J14" s="41"/>
    </row>
  </sheetData>
  <mergeCells count="6">
    <mergeCell ref="A12:A14"/>
    <mergeCell ref="A1:J1"/>
    <mergeCell ref="A2:B2"/>
    <mergeCell ref="E2:I2"/>
    <mergeCell ref="A5:A7"/>
    <mergeCell ref="A8:A11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부서 업무추진비 집행 내역</vt:lpstr>
      <vt:lpstr>4월</vt:lpstr>
      <vt:lpstr>'부서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2021-03-11T09:38:00Z</cp:lastPrinted>
  <dcterms:created xsi:type="dcterms:W3CDTF">2005-11-02T02:05:06Z</dcterms:created>
  <dcterms:modified xsi:type="dcterms:W3CDTF">2021-10-07T11:52:50Z</dcterms:modified>
</cp:coreProperties>
</file>